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24000" windowHeight="9732" activeTab="0"/>
  </bookViews>
  <sheets>
    <sheet name="Angebote" sheetId="1" r:id="rId1"/>
  </sheets>
  <definedNames>
    <definedName name="_xlnm.Print_Area" localSheetId="0">'Angebote'!$A$1:$E$80</definedName>
  </definedNames>
  <calcPr fullCalcOnLoad="1"/>
</workbook>
</file>

<file path=xl/sharedStrings.xml><?xml version="1.0" encoding="utf-8"?>
<sst xmlns="http://schemas.openxmlformats.org/spreadsheetml/2006/main" count="129" uniqueCount="95">
  <si>
    <t>Produktname</t>
  </si>
  <si>
    <t>250ml</t>
  </si>
  <si>
    <t xml:space="preserve">Adlstraß Honig       </t>
  </si>
  <si>
    <t>gewünschte Anzahl</t>
  </si>
  <si>
    <t>Endpreis</t>
  </si>
  <si>
    <t>Adlstraß 1</t>
  </si>
  <si>
    <t>84405 Dorfen/Grüntegernbach</t>
  </si>
  <si>
    <t>Vorname</t>
  </si>
  <si>
    <t>Telefonnummer für Rückfragen</t>
  </si>
  <si>
    <t>e-Mailadresse für Rückfragen</t>
  </si>
  <si>
    <t>ja</t>
  </si>
  <si>
    <t>nein</t>
  </si>
  <si>
    <t>Familienname</t>
  </si>
  <si>
    <t>Endsumme:</t>
  </si>
  <si>
    <t>Bestellkarte</t>
  </si>
  <si>
    <t>Datum, Unterschrift</t>
  </si>
  <si>
    <t>3l</t>
  </si>
  <si>
    <t>Land</t>
  </si>
  <si>
    <t>zuzügl. Verpackung und Versand**:</t>
  </si>
  <si>
    <t>Straße, Hausnr.</t>
  </si>
  <si>
    <t>PLZ, Ort</t>
  </si>
  <si>
    <t>Zwischensumme:</t>
  </si>
  <si>
    <t>Endverbraucherpreis 
incl. MwSt</t>
  </si>
  <si>
    <t>Lavendelsäckchen</t>
  </si>
  <si>
    <t>auf Anfrage</t>
  </si>
  <si>
    <t>FeZiMo (Fermentierte Ziegenmolke)</t>
  </si>
  <si>
    <t>150g</t>
  </si>
  <si>
    <t>250g</t>
  </si>
  <si>
    <t>* Unsere Datenschutzerklärung ist auf der Homepage unter www.adlstrass.de/datenschutz.php zu finden.</t>
  </si>
  <si>
    <t>100g</t>
  </si>
  <si>
    <t>Bodenheiler, unverpackt oder 20l Sack</t>
  </si>
  <si>
    <t>100 ml, klare Flasche</t>
  </si>
  <si>
    <t>Gelbe-Pflaumen-Mamalad (Fruchtaufstrich)</t>
  </si>
  <si>
    <t>6 ml</t>
  </si>
  <si>
    <t>20l</t>
  </si>
  <si>
    <t>180g</t>
  </si>
  <si>
    <r>
      <t>Hanfsamenöl</t>
    </r>
    <r>
      <rPr>
        <sz val="16"/>
        <color indexed="8"/>
        <rFont val="Fira Sans Book"/>
        <family val="2"/>
      </rPr>
      <t xml:space="preserve"> </t>
    </r>
  </si>
  <si>
    <r>
      <t xml:space="preserve">Weitere Info unter </t>
    </r>
    <r>
      <rPr>
        <b/>
        <sz val="16"/>
        <color indexed="8"/>
        <rFont val="Fira Sans Book"/>
        <family val="2"/>
      </rPr>
      <t>www.adlstrass.de</t>
    </r>
  </si>
  <si>
    <r>
      <rPr>
        <sz val="20"/>
        <color indexed="8"/>
        <rFont val="Fira Sans Book"/>
        <family val="2"/>
      </rPr>
      <t xml:space="preserve">PS. Über </t>
    </r>
    <r>
      <rPr>
        <b/>
        <sz val="20"/>
        <color indexed="8"/>
        <rFont val="Fira Sans Book"/>
        <family val="2"/>
      </rPr>
      <t>Unverpackt-Lösungen</t>
    </r>
    <r>
      <rPr>
        <sz val="20"/>
        <color indexed="8"/>
        <rFont val="Fira Sans Book"/>
        <family val="2"/>
      </rPr>
      <t xml:space="preserve"> freuen wir uns: sprecht uns gerne an.</t>
    </r>
  </si>
  <si>
    <t>1,5l</t>
  </si>
  <si>
    <t>500 ml</t>
  </si>
  <si>
    <t>Aronia-Lavendel-Likör</t>
  </si>
  <si>
    <t>100ml</t>
  </si>
  <si>
    <t>200ml</t>
  </si>
  <si>
    <t>Topinambur-Knollen (ab Herbst)</t>
  </si>
  <si>
    <t>Geschenk-Karton/-Box zum Selbstzusammenstellen</t>
  </si>
  <si>
    <t>Gutschein</t>
  </si>
  <si>
    <t>190g</t>
  </si>
  <si>
    <t>200g</t>
  </si>
  <si>
    <t>400g</t>
  </si>
  <si>
    <t>Aronia Trüffel-Pralinen</t>
  </si>
  <si>
    <t>Matthias Tafelmeier</t>
  </si>
  <si>
    <r>
      <t xml:space="preserve">Bitte schicke deine Bestellung an </t>
    </r>
    <r>
      <rPr>
        <b/>
        <sz val="15"/>
        <color indexed="8"/>
        <rFont val="Fira Sans Book"/>
        <family val="2"/>
      </rPr>
      <t xml:space="preserve">bestellung@adlstrass.de </t>
    </r>
    <r>
      <rPr>
        <sz val="15"/>
        <color indexed="8"/>
        <rFont val="Fira Sans Book"/>
        <family val="2"/>
      </rPr>
      <t>oder per Post nach Adlstraß. Wir bitten um Verständnis, wenn es etwas dauert, bis die Schmanckerl bei dir eintreffen, da unsere Produkte vor Ort frisch produziert werden.</t>
    </r>
  </si>
  <si>
    <t>Ich möchte per e-Mail Informationen über Adlstraß erhalten (bitte ankreuzen): *</t>
  </si>
  <si>
    <t xml:space="preserve">Bio-Lavendel-Öl </t>
  </si>
  <si>
    <t>Bio-Lavendel-Öl</t>
  </si>
  <si>
    <t>Bio-Lavendel-Hydrolat (Bio-Lavendelwasser)</t>
  </si>
  <si>
    <t>Beste-Mama-Spray (Bio-Lavendelwasser)</t>
  </si>
  <si>
    <t>Bester-Papa-Spray (Bio-Lavendelwasser)</t>
  </si>
  <si>
    <t>Beste-Oma-Spray (Bio-Lavendelwasser)</t>
  </si>
  <si>
    <t>Bester-Opa-Spray (Bio-Lavendelwasser)</t>
  </si>
  <si>
    <t>Beste-Schwester-Spray (Bio-Lavendelwasser)</t>
  </si>
  <si>
    <t>Bester-Bruder-Spray (Bio-Lavendelwasser)</t>
  </si>
  <si>
    <t>Einhorn-Spray (Bio-Lavendelwasser)</t>
  </si>
  <si>
    <t>Einschlaf-Spray (Bio-Lavendelwasser)</t>
  </si>
  <si>
    <t>Entspannungs-Spray (Bio-Lavendelwasser)</t>
  </si>
  <si>
    <t>Geburtstags-Spray (Bio-Lavendelwasser)</t>
  </si>
  <si>
    <t>Glücks-Spray (Bio-Lavendelwasser)</t>
  </si>
  <si>
    <t>Gute-Besserungs-Spray (Bio-Lavendelwasser)</t>
  </si>
  <si>
    <t>Ich-liebe-dich-Spray (Bio-Lavendelwasser)</t>
  </si>
  <si>
    <t>I-hob-di-gern-Spray (Bio-Lavendelwasser)</t>
  </si>
  <si>
    <t>I-hob-di-lieb-Spray ((Bio-Lavendelwasser)</t>
  </si>
  <si>
    <t>I-mog-di-Spray (Bio-Lavendelwasser)</t>
  </si>
  <si>
    <t>Ja-mei-Spray (Bio-Lavendelwasser)</t>
  </si>
  <si>
    <t>Kissen-Spray (Bio-Lavendelwasser)</t>
  </si>
  <si>
    <t>Muttertags-Spray (Bio-Lavendelwasser)</t>
  </si>
  <si>
    <t>Ois-werd-guad-Spray (Bio-Lavendelwasser)</t>
  </si>
  <si>
    <t>Prinzen-Spray (Bio-Lavendelwasser)</t>
  </si>
  <si>
    <t>Prinzessinen-Spray (Bio-Lavendelwasser)</t>
  </si>
  <si>
    <t>Schutzengel-Spray (Bio-Lavendelwasser)</t>
  </si>
  <si>
    <t>Tschack-Norris-Spray (Bio-Lavendelwasser)</t>
  </si>
  <si>
    <t>Valtentins-Tags-Spray (Bio-Lavendelwasser)</t>
  </si>
  <si>
    <t>Vatertags-Spray (Bio-Lavendelwasser)</t>
  </si>
  <si>
    <t>Wunsch-Erfüllungs-Spray (Bio-Lavendelwasser)</t>
  </si>
  <si>
    <t>Reinigungszusatz Bio-Lavendel</t>
  </si>
  <si>
    <t>Bio-Lavendel "Waschmaschinenzusatz"</t>
  </si>
  <si>
    <t>Bio-Aronia Direktsaft</t>
  </si>
  <si>
    <t>getrocknete Bio-Aronia-Beeren (OPC-Quelle), geschrotet</t>
  </si>
  <si>
    <t>Bio-Aronia-Schnitte (glutenfreie, vegane Brotbackmischung)</t>
  </si>
  <si>
    <t>Bio-Aronia-Fruchtaufstrich</t>
  </si>
  <si>
    <t>Bio-Aronia-Hanf-Fruchtaufstrich</t>
  </si>
  <si>
    <t>Bio-Aronia-Lavendel-Fruchtaufstrich</t>
  </si>
  <si>
    <t xml:space="preserve">** Die angegebenen Versandkosten fallen für ein Paket an. Ist der Versand z. B. per Brief möglich, reduziert 
    sich die Endsumme auf der Rechnung. Bei der Abholung in Adlstraß oder einer unserer Abholstellen fallen keine Versandkosten an. </t>
  </si>
  <si>
    <t>Stand: 03/24</t>
  </si>
  <si>
    <t>11 ml</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</si>
</sst>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Ja&quot;;&quot;Ja&quot;;&quot;Nein&quot;"/>
    <numFmt numFmtId="167" formatCode="&quot;Wahr&quot;;&quot;Wahr&quot;;&quot;Falsch&quot;"/>
    <numFmt numFmtId="168" formatCode="&quot;Ein&quot;;&quot;Ein&quot;;&quot;Aus&quot;"/>
    <numFmt numFmtId="169" formatCode="[$€-2]\ #,##0.00_);[Red]\([$€-2]\ #,##0.00\)"/>
  </numFmts>
  <fonts count="69">
    <font>
      <sz val="11"/>
      <color theme="1"/>
      <name val="Calibri"/>
      <family val="2"/>
    </font>
    <font>
      <sz val="11"/>
      <color indexed="8"/>
      <name val="Calibri"/>
      <family val="2"/>
    </font>
    <font>
      <sz val="16"/>
      <color indexed="8"/>
      <name val="Fira Sans Book"/>
      <family val="2"/>
    </font>
    <font>
      <b/>
      <sz val="16"/>
      <name val="Fira Sans Book"/>
      <family val="2"/>
    </font>
    <font>
      <b/>
      <sz val="16"/>
      <color indexed="8"/>
      <name val="Fira Sans Book"/>
      <family val="2"/>
    </font>
    <font>
      <b/>
      <sz val="15"/>
      <color indexed="8"/>
      <name val="Fira Sans Book"/>
      <family val="2"/>
    </font>
    <font>
      <sz val="15"/>
      <color indexed="8"/>
      <name val="Fira Sans Book"/>
      <family val="2"/>
    </font>
    <font>
      <sz val="20"/>
      <color indexed="8"/>
      <name val="Fira Sans Book"/>
      <family val="2"/>
    </font>
    <font>
      <b/>
      <sz val="20"/>
      <color indexed="8"/>
      <name val="Fira Sans Book"/>
      <family val="2"/>
    </font>
    <font>
      <sz val="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sz val="14"/>
      <color indexed="8"/>
      <name val="Fira Sans Book"/>
      <family val="2"/>
    </font>
    <font>
      <b/>
      <sz val="14"/>
      <color indexed="8"/>
      <name val="Fira Sans Book"/>
      <family val="2"/>
    </font>
    <font>
      <b/>
      <sz val="12"/>
      <color indexed="8"/>
      <name val="Fira Sans Book"/>
      <family val="2"/>
    </font>
    <font>
      <b/>
      <sz val="13"/>
      <color indexed="8"/>
      <name val="Fira Sans Book"/>
      <family val="2"/>
    </font>
    <font>
      <sz val="11"/>
      <color indexed="8"/>
      <name val="Fira Sans Book"/>
      <family val="2"/>
    </font>
    <font>
      <u val="single"/>
      <sz val="24"/>
      <color indexed="8"/>
      <name val="Fira Sans Book"/>
      <family val="2"/>
    </font>
    <font>
      <sz val="24"/>
      <color indexed="8"/>
      <name val="Fira Sans Book"/>
      <family val="2"/>
    </font>
    <font>
      <sz val="12"/>
      <color indexed="8"/>
      <name val="Fira Sans Book"/>
      <family val="2"/>
    </font>
    <font>
      <b/>
      <u val="single"/>
      <sz val="28"/>
      <color indexed="8"/>
      <name val="Fira Sans Book"/>
      <family val="2"/>
    </font>
    <font>
      <sz val="28"/>
      <color indexed="8"/>
      <name val="Fira Sans Book"/>
      <family val="2"/>
    </font>
    <font>
      <sz val="8"/>
      <name val="Segoe UI"/>
      <family val="2"/>
    </font>
    <font>
      <b/>
      <sz val="16"/>
      <color indexed="8"/>
      <name val="Segoe Script"/>
      <family val="4"/>
    </font>
    <font>
      <sz val="12"/>
      <color indexed="8"/>
      <name val="Times New Roman"/>
      <family val="1"/>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4"/>
      <color theme="1"/>
      <name val="Fira Sans Book"/>
      <family val="2"/>
    </font>
    <font>
      <b/>
      <sz val="14"/>
      <color theme="1"/>
      <name val="Fira Sans Book"/>
      <family val="2"/>
    </font>
    <font>
      <b/>
      <sz val="16"/>
      <color theme="1"/>
      <name val="Fira Sans Book"/>
      <family val="2"/>
    </font>
    <font>
      <b/>
      <sz val="12"/>
      <color theme="1"/>
      <name val="Fira Sans Book"/>
      <family val="2"/>
    </font>
    <font>
      <b/>
      <sz val="13"/>
      <color theme="1"/>
      <name val="Fira Sans Book"/>
      <family val="2"/>
    </font>
    <font>
      <sz val="11"/>
      <color theme="1"/>
      <name val="Fira Sans Book"/>
      <family val="2"/>
    </font>
    <font>
      <sz val="16"/>
      <color theme="1"/>
      <name val="Fira Sans Book"/>
      <family val="2"/>
    </font>
    <font>
      <u val="single"/>
      <sz val="24"/>
      <color theme="1"/>
      <name val="Fira Sans Book"/>
      <family val="2"/>
    </font>
    <font>
      <sz val="24"/>
      <color theme="1"/>
      <name val="Fira Sans Book"/>
      <family val="2"/>
    </font>
    <font>
      <sz val="12"/>
      <color theme="1"/>
      <name val="Fira Sans Book"/>
      <family val="2"/>
    </font>
    <font>
      <b/>
      <u val="single"/>
      <sz val="28"/>
      <color theme="1"/>
      <name val="Fira Sans Book"/>
      <family val="2"/>
    </font>
    <font>
      <sz val="28"/>
      <color theme="1"/>
      <name val="Fira Sans Book"/>
      <family val="2"/>
    </font>
    <font>
      <sz val="15"/>
      <color theme="1"/>
      <name val="Fira Sans Book"/>
      <family val="2"/>
    </font>
    <font>
      <sz val="20"/>
      <color theme="1"/>
      <name val="Fira Sans Book"/>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00"/>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164"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165" fontId="0" fillId="0" borderId="0" applyFon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62">
    <xf numFmtId="0" fontId="0" fillId="0" borderId="0" xfId="0" applyFont="1" applyAlignment="1">
      <alignment/>
    </xf>
    <xf numFmtId="0" fontId="55" fillId="33" borderId="0" xfId="0" applyFont="1" applyFill="1" applyBorder="1" applyAlignment="1" applyProtection="1">
      <alignment vertical="center" wrapText="1"/>
      <protection/>
    </xf>
    <xf numFmtId="0" fontId="56" fillId="33" borderId="0" xfId="0" applyFont="1" applyFill="1" applyBorder="1" applyAlignment="1" applyProtection="1">
      <alignment vertical="center" wrapText="1"/>
      <protection/>
    </xf>
    <xf numFmtId="0" fontId="56" fillId="33" borderId="0" xfId="0" applyFont="1" applyFill="1" applyBorder="1" applyAlignment="1" applyProtection="1">
      <alignment vertical="center" wrapText="1"/>
      <protection locked="0"/>
    </xf>
    <xf numFmtId="0" fontId="55" fillId="33" borderId="0" xfId="0" applyFont="1" applyFill="1" applyBorder="1" applyAlignment="1" applyProtection="1">
      <alignment/>
      <protection locked="0"/>
    </xf>
    <xf numFmtId="0" fontId="56" fillId="33" borderId="0" xfId="0" applyFont="1" applyFill="1" applyBorder="1" applyAlignment="1" applyProtection="1">
      <alignment horizontal="center" vertical="center" wrapText="1"/>
      <protection locked="0"/>
    </xf>
    <xf numFmtId="0" fontId="57" fillId="33" borderId="0" xfId="0" applyFont="1" applyFill="1" applyBorder="1" applyAlignment="1" applyProtection="1">
      <alignment vertical="center" wrapText="1"/>
      <protection/>
    </xf>
    <xf numFmtId="0" fontId="57" fillId="33" borderId="0" xfId="0" applyFont="1" applyFill="1" applyBorder="1" applyAlignment="1" applyProtection="1">
      <alignment vertical="center" wrapText="1"/>
      <protection locked="0"/>
    </xf>
    <xf numFmtId="0" fontId="58" fillId="33" borderId="0" xfId="0" applyFont="1" applyFill="1" applyBorder="1" applyAlignment="1" applyProtection="1">
      <alignment horizontal="right" vertical="center" wrapText="1"/>
      <protection locked="0"/>
    </xf>
    <xf numFmtId="0" fontId="57" fillId="34" borderId="10" xfId="0" applyFont="1" applyFill="1" applyBorder="1" applyAlignment="1" applyProtection="1">
      <alignment vertical="center" wrapText="1"/>
      <protection/>
    </xf>
    <xf numFmtId="0" fontId="59" fillId="34" borderId="10" xfId="0" applyFont="1" applyFill="1" applyBorder="1" applyAlignment="1" applyProtection="1">
      <alignment horizontal="center" vertical="center" wrapText="1"/>
      <protection locked="0"/>
    </xf>
    <xf numFmtId="0" fontId="56" fillId="34" borderId="10" xfId="0" applyFont="1" applyFill="1" applyBorder="1" applyAlignment="1" applyProtection="1">
      <alignment horizontal="center" vertical="center" wrapText="1"/>
      <protection/>
    </xf>
    <xf numFmtId="0" fontId="57" fillId="0" borderId="10" xfId="0" applyFont="1" applyBorder="1" applyAlignment="1" applyProtection="1">
      <alignment vertical="center" wrapText="1"/>
      <protection/>
    </xf>
    <xf numFmtId="0" fontId="57" fillId="33" borderId="11" xfId="0" applyFont="1" applyFill="1" applyBorder="1" applyAlignment="1" applyProtection="1">
      <alignment horizontal="left" vertical="center" wrapText="1"/>
      <protection/>
    </xf>
    <xf numFmtId="8" fontId="57" fillId="33" borderId="12" xfId="0" applyNumberFormat="1" applyFont="1" applyFill="1" applyBorder="1" applyAlignment="1" applyProtection="1">
      <alignment vertical="center" wrapText="1"/>
      <protection/>
    </xf>
    <xf numFmtId="0" fontId="57" fillId="0" borderId="10" xfId="0" applyFont="1" applyBorder="1" applyAlignment="1" applyProtection="1">
      <alignment horizontal="center" vertical="center" wrapText="1"/>
      <protection locked="0"/>
    </xf>
    <xf numFmtId="8" fontId="57" fillId="0" borderId="10" xfId="0" applyNumberFormat="1" applyFont="1" applyBorder="1" applyAlignment="1" applyProtection="1">
      <alignment vertical="center" wrapText="1"/>
      <protection/>
    </xf>
    <xf numFmtId="0" fontId="3" fillId="33" borderId="11" xfId="0" applyFont="1" applyFill="1" applyBorder="1" applyAlignment="1" applyProtection="1">
      <alignment horizontal="left" vertical="center" wrapText="1"/>
      <protection/>
    </xf>
    <xf numFmtId="0" fontId="57" fillId="33" borderId="11" xfId="0" applyFont="1" applyFill="1" applyBorder="1" applyAlignment="1" applyProtection="1">
      <alignment horizontal="left" vertical="center" wrapText="1"/>
      <protection locked="0"/>
    </xf>
    <xf numFmtId="8" fontId="57" fillId="33" borderId="12" xfId="0" applyNumberFormat="1" applyFont="1" applyFill="1" applyBorder="1" applyAlignment="1" applyProtection="1">
      <alignment horizontal="right" vertical="center" wrapText="1"/>
      <protection locked="0"/>
    </xf>
    <xf numFmtId="8" fontId="57" fillId="33" borderId="12" xfId="0" applyNumberFormat="1" applyFont="1" applyFill="1" applyBorder="1" applyAlignment="1" applyProtection="1">
      <alignment vertical="center" wrapText="1"/>
      <protection locked="0"/>
    </xf>
    <xf numFmtId="0" fontId="57" fillId="0" borderId="10" xfId="0" applyFont="1" applyBorder="1" applyAlignment="1" applyProtection="1">
      <alignment horizontal="center" vertical="center" wrapText="1"/>
      <protection/>
    </xf>
    <xf numFmtId="0" fontId="60" fillId="33" borderId="13" xfId="0" applyFont="1" applyFill="1" applyBorder="1" applyAlignment="1" applyProtection="1">
      <alignment/>
      <protection/>
    </xf>
    <xf numFmtId="0" fontId="57" fillId="33" borderId="14" xfId="0" applyFont="1" applyFill="1" applyBorder="1" applyAlignment="1" applyProtection="1">
      <alignment horizontal="right" vertical="center"/>
      <protection/>
    </xf>
    <xf numFmtId="8" fontId="57" fillId="33" borderId="15" xfId="0" applyNumberFormat="1" applyFont="1" applyFill="1" applyBorder="1" applyAlignment="1" applyProtection="1">
      <alignment vertical="center" wrapText="1"/>
      <protection/>
    </xf>
    <xf numFmtId="0" fontId="60" fillId="33" borderId="0" xfId="0" applyFont="1" applyFill="1" applyAlignment="1" applyProtection="1">
      <alignment/>
      <protection/>
    </xf>
    <xf numFmtId="0" fontId="61" fillId="33" borderId="0" xfId="0" applyFont="1" applyFill="1" applyAlignment="1" applyProtection="1">
      <alignment horizontal="right" vertical="center"/>
      <protection/>
    </xf>
    <xf numFmtId="8" fontId="61" fillId="33" borderId="0" xfId="0" applyNumberFormat="1" applyFont="1" applyFill="1" applyBorder="1" applyAlignment="1" applyProtection="1">
      <alignment vertical="center" wrapText="1"/>
      <protection/>
    </xf>
    <xf numFmtId="0" fontId="61" fillId="33" borderId="0" xfId="0" applyFont="1" applyFill="1" applyAlignment="1" applyProtection="1">
      <alignment vertical="center"/>
      <protection/>
    </xf>
    <xf numFmtId="0" fontId="60" fillId="33" borderId="0" xfId="0" applyFont="1" applyFill="1" applyBorder="1" applyAlignment="1" applyProtection="1">
      <alignment/>
      <protection locked="0"/>
    </xf>
    <xf numFmtId="0" fontId="56" fillId="33" borderId="0" xfId="0" applyFont="1" applyFill="1" applyBorder="1" applyAlignment="1" applyProtection="1">
      <alignment wrapText="1"/>
      <protection locked="0"/>
    </xf>
    <xf numFmtId="0" fontId="56" fillId="33" borderId="16" xfId="0" applyFont="1" applyFill="1" applyBorder="1" applyAlignment="1" applyProtection="1">
      <alignment wrapText="1"/>
      <protection locked="0"/>
    </xf>
    <xf numFmtId="0" fontId="56" fillId="33" borderId="16" xfId="0" applyFont="1" applyFill="1" applyBorder="1" applyAlignment="1" applyProtection="1">
      <alignment horizontal="left" wrapText="1"/>
      <protection locked="0"/>
    </xf>
    <xf numFmtId="0" fontId="55" fillId="33" borderId="0" xfId="0" applyFont="1" applyFill="1" applyBorder="1" applyAlignment="1" applyProtection="1">
      <alignment/>
      <protection locked="0"/>
    </xf>
    <xf numFmtId="0" fontId="55" fillId="33" borderId="0" xfId="0" applyFont="1" applyFill="1" applyBorder="1" applyAlignment="1" applyProtection="1">
      <alignment vertical="center" wrapText="1"/>
      <protection locked="0"/>
    </xf>
    <xf numFmtId="0" fontId="55" fillId="33" borderId="0" xfId="0" applyFont="1" applyFill="1" applyBorder="1" applyAlignment="1" applyProtection="1">
      <alignment horizontal="left" vertical="center" wrapText="1"/>
      <protection/>
    </xf>
    <xf numFmtId="0" fontId="62" fillId="33" borderId="0" xfId="0" applyFont="1" applyFill="1" applyBorder="1" applyAlignment="1" applyProtection="1">
      <alignment horizontal="center" vertical="center"/>
      <protection locked="0"/>
    </xf>
    <xf numFmtId="0" fontId="63" fillId="33" borderId="0" xfId="0" applyFont="1" applyFill="1" applyBorder="1" applyAlignment="1" applyProtection="1">
      <alignment/>
      <protection locked="0"/>
    </xf>
    <xf numFmtId="0" fontId="56" fillId="33" borderId="16" xfId="0" applyFont="1" applyFill="1" applyBorder="1" applyAlignment="1" applyProtection="1">
      <alignment horizontal="left" vertical="center" wrapText="1"/>
      <protection locked="0"/>
    </xf>
    <xf numFmtId="0" fontId="60" fillId="33" borderId="0" xfId="0" applyFont="1" applyFill="1" applyAlignment="1" applyProtection="1">
      <alignment/>
      <protection locked="0"/>
    </xf>
    <xf numFmtId="0" fontId="60" fillId="0" borderId="0" xfId="0" applyFont="1" applyAlignment="1" applyProtection="1">
      <alignment/>
      <protection locked="0"/>
    </xf>
    <xf numFmtId="0" fontId="64" fillId="33" borderId="0" xfId="0" applyFont="1" applyFill="1" applyAlignment="1" applyProtection="1">
      <alignment/>
      <protection locked="0"/>
    </xf>
    <xf numFmtId="0" fontId="60" fillId="33" borderId="0" xfId="0" applyFont="1" applyFill="1" applyAlignment="1" applyProtection="1">
      <alignment/>
      <protection locked="0"/>
    </xf>
    <xf numFmtId="0" fontId="60" fillId="0" borderId="0" xfId="0" applyFont="1" applyAlignment="1" applyProtection="1">
      <alignment/>
      <protection locked="0"/>
    </xf>
    <xf numFmtId="0" fontId="60" fillId="33" borderId="16" xfId="0" applyFont="1" applyFill="1" applyBorder="1" applyAlignment="1" applyProtection="1">
      <alignment/>
      <protection/>
    </xf>
    <xf numFmtId="0" fontId="57" fillId="33" borderId="0" xfId="0" applyFont="1" applyFill="1" applyAlignment="1" applyProtection="1">
      <alignment vertical="center"/>
      <protection/>
    </xf>
    <xf numFmtId="0" fontId="61" fillId="33" borderId="0" xfId="0" applyFont="1" applyFill="1" applyAlignment="1" applyProtection="1">
      <alignment/>
      <protection locked="0"/>
    </xf>
    <xf numFmtId="0" fontId="61" fillId="0" borderId="0" xfId="0" applyFont="1" applyAlignment="1" applyProtection="1">
      <alignment/>
      <protection locked="0"/>
    </xf>
    <xf numFmtId="0" fontId="55" fillId="33" borderId="0" xfId="0" applyFont="1" applyFill="1" applyAlignment="1" applyProtection="1">
      <alignment vertical="center" wrapText="1"/>
      <protection locked="0"/>
    </xf>
    <xf numFmtId="0" fontId="60" fillId="33" borderId="0" xfId="0" applyFont="1" applyFill="1" applyAlignment="1" applyProtection="1">
      <alignment wrapText="1"/>
      <protection locked="0"/>
    </xf>
    <xf numFmtId="0" fontId="65" fillId="33" borderId="0" xfId="0" applyFont="1" applyFill="1" applyBorder="1" applyAlignment="1" applyProtection="1">
      <alignment vertical="center"/>
      <protection/>
    </xf>
    <xf numFmtId="0" fontId="66" fillId="0" borderId="0" xfId="0" applyFont="1" applyAlignment="1" applyProtection="1">
      <alignment/>
      <protection/>
    </xf>
    <xf numFmtId="0" fontId="55" fillId="33" borderId="0" xfId="0" applyFont="1" applyFill="1" applyBorder="1" applyAlignment="1" applyProtection="1">
      <alignment vertical="center" wrapText="1"/>
      <protection/>
    </xf>
    <xf numFmtId="0" fontId="60" fillId="0" borderId="0" xfId="0" applyFont="1" applyAlignment="1" applyProtection="1">
      <alignment vertical="center" wrapText="1"/>
      <protection/>
    </xf>
    <xf numFmtId="0" fontId="56" fillId="34" borderId="10" xfId="0" applyFont="1" applyFill="1" applyBorder="1" applyAlignment="1" applyProtection="1">
      <alignment horizontal="right" vertical="center" wrapText="1"/>
      <protection/>
    </xf>
    <xf numFmtId="0" fontId="60" fillId="0" borderId="10" xfId="0" applyFont="1" applyBorder="1" applyAlignment="1" applyProtection="1">
      <alignment horizontal="right"/>
      <protection/>
    </xf>
    <xf numFmtId="0" fontId="55" fillId="33" borderId="0" xfId="0" applyFont="1" applyFill="1" applyAlignment="1" applyProtection="1">
      <alignment vertical="center" wrapText="1"/>
      <protection/>
    </xf>
    <xf numFmtId="0" fontId="60" fillId="0" borderId="0" xfId="0" applyFont="1" applyAlignment="1" applyProtection="1">
      <alignment wrapText="1"/>
      <protection/>
    </xf>
    <xf numFmtId="0" fontId="67" fillId="33" borderId="0" xfId="0" applyFont="1" applyFill="1" applyAlignment="1" applyProtection="1">
      <alignment vertical="center" wrapText="1"/>
      <protection/>
    </xf>
    <xf numFmtId="0" fontId="67" fillId="0" borderId="0" xfId="0" applyFont="1" applyAlignment="1" applyProtection="1">
      <alignment wrapText="1"/>
      <protection/>
    </xf>
    <xf numFmtId="0" fontId="68" fillId="33" borderId="0" xfId="0" applyFont="1" applyFill="1" applyAlignment="1" applyProtection="1">
      <alignment vertical="center" wrapText="1"/>
      <protection/>
    </xf>
    <xf numFmtId="0" fontId="60" fillId="0" borderId="0" xfId="0" applyFont="1" applyAlignment="1" applyProtection="1">
      <alignment/>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10</xdr:row>
      <xdr:rowOff>219075</xdr:rowOff>
    </xdr:from>
    <xdr:to>
      <xdr:col>5</xdr:col>
      <xdr:colOff>381000</xdr:colOff>
      <xdr:row>12</xdr:row>
      <xdr:rowOff>171450</xdr:rowOff>
    </xdr:to>
    <xdr:sp>
      <xdr:nvSpPr>
        <xdr:cNvPr id="1" name="Textfeld 2"/>
        <xdr:cNvSpPr txBox="1">
          <a:spLocks noChangeArrowheads="1"/>
        </xdr:cNvSpPr>
      </xdr:nvSpPr>
      <xdr:spPr>
        <a:xfrm>
          <a:off x="8791575" y="2857500"/>
          <a:ext cx="3190875" cy="571500"/>
        </a:xfrm>
        <a:prstGeom prst="rect">
          <a:avLst/>
        </a:prstGeom>
        <a:solidFill>
          <a:srgbClr val="FFFFFF"/>
        </a:solidFill>
        <a:ln w="9525" cmpd="sng">
          <a:noFill/>
        </a:ln>
      </xdr:spPr>
      <xdr:txBody>
        <a:bodyPr vertOverflow="clip" wrap="square" anchor="ctr"/>
        <a:p>
          <a:pPr algn="ctr">
            <a:defRPr/>
          </a:pPr>
          <a:r>
            <a:rPr lang="en-US" cap="none" sz="1600" b="1" i="0" u="none" baseline="0">
              <a:solidFill>
                <a:srgbClr val="000000"/>
              </a:solidFill>
              <a:latin typeface="Segoe Script"/>
              <a:ea typeface="Segoe Script"/>
              <a:cs typeface="Segoe Script"/>
            </a:rPr>
            <a:t>Paradies gemeinsam</a:t>
          </a:r>
          <a:r>
            <a:rPr lang="en-US" cap="none" sz="1200" b="0" i="0" u="none" baseline="0">
              <a:solidFill>
                <a:srgbClr val="000000"/>
              </a:solidFill>
              <a:latin typeface="Times New Roman"/>
              <a:ea typeface="Times New Roman"/>
              <a:cs typeface="Times New Roman"/>
            </a:rPr>
            <a:t>
</a:t>
          </a:r>
          <a:r>
            <a:rPr lang="en-US" cap="none" sz="1600" b="1" i="0" u="none" baseline="0">
              <a:solidFill>
                <a:srgbClr val="000000"/>
              </a:solidFill>
              <a:latin typeface="Segoe Script"/>
              <a:ea typeface="Segoe Script"/>
              <a:cs typeface="Segoe Script"/>
            </a:rPr>
            <a:t>schaffen und erleben</a:t>
          </a:r>
        </a:p>
      </xdr:txBody>
    </xdr:sp>
    <xdr:clientData/>
  </xdr:twoCellAnchor>
  <xdr:twoCellAnchor editAs="oneCell">
    <xdr:from>
      <xdr:col>3</xdr:col>
      <xdr:colOff>19050</xdr:colOff>
      <xdr:row>0</xdr:row>
      <xdr:rowOff>142875</xdr:rowOff>
    </xdr:from>
    <xdr:to>
      <xdr:col>4</xdr:col>
      <xdr:colOff>1143000</xdr:colOff>
      <xdr:row>10</xdr:row>
      <xdr:rowOff>180975</xdr:rowOff>
    </xdr:to>
    <xdr:pic>
      <xdr:nvPicPr>
        <xdr:cNvPr id="2" name="Grafik 1"/>
        <xdr:cNvPicPr preferRelativeResize="1">
          <a:picLocks noChangeAspect="1"/>
        </xdr:cNvPicPr>
      </xdr:nvPicPr>
      <xdr:blipFill>
        <a:blip r:embed="rId1"/>
        <a:stretch>
          <a:fillRect/>
        </a:stretch>
      </xdr:blipFill>
      <xdr:spPr>
        <a:xfrm>
          <a:off x="9248775" y="142875"/>
          <a:ext cx="2314575" cy="2676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82"/>
  <sheetViews>
    <sheetView tabSelected="1" zoomScale="70" zoomScaleNormal="70" zoomScalePageLayoutView="0" workbookViewId="0" topLeftCell="A11">
      <selection activeCell="J36" sqref="J36"/>
    </sheetView>
  </sheetViews>
  <sheetFormatPr defaultColWidth="11.421875" defaultRowHeight="15"/>
  <cols>
    <col min="1" max="1" width="90.8515625" style="40" customWidth="1"/>
    <col min="2" max="2" width="33.7109375" style="40" customWidth="1"/>
    <col min="3" max="3" width="13.8515625" style="40" bestFit="1" customWidth="1"/>
    <col min="4" max="4" width="17.8515625" style="40" customWidth="1"/>
    <col min="5" max="5" width="17.7109375" style="40" customWidth="1"/>
    <col min="6" max="7" width="11.421875" style="39" customWidth="1"/>
    <col min="8" max="16384" width="11.421875" style="40" customWidth="1"/>
  </cols>
  <sheetData>
    <row r="1" spans="1:6" s="29" customFormat="1" ht="20.25">
      <c r="A1" s="2" t="s">
        <v>51</v>
      </c>
      <c r="B1" s="50" t="s">
        <v>14</v>
      </c>
      <c r="C1" s="51"/>
      <c r="D1" s="7"/>
      <c r="E1" s="7"/>
      <c r="F1" s="7"/>
    </row>
    <row r="2" spans="1:6" s="29" customFormat="1" ht="20.25">
      <c r="A2" s="2" t="s">
        <v>5</v>
      </c>
      <c r="B2" s="51"/>
      <c r="C2" s="51"/>
      <c r="D2" s="7"/>
      <c r="E2" s="7"/>
      <c r="F2" s="7"/>
    </row>
    <row r="3" spans="1:6" s="29" customFormat="1" ht="20.25">
      <c r="A3" s="2" t="s">
        <v>6</v>
      </c>
      <c r="B3" s="6"/>
      <c r="C3" s="6"/>
      <c r="D3" s="7"/>
      <c r="E3" s="7"/>
      <c r="F3" s="7"/>
    </row>
    <row r="4" spans="1:6" s="29" customFormat="1" ht="20.25">
      <c r="A4" s="30"/>
      <c r="B4" s="7"/>
      <c r="C4" s="7"/>
      <c r="D4" s="7"/>
      <c r="E4" s="7"/>
      <c r="F4" s="7"/>
    </row>
    <row r="5" spans="1:6" s="33" customFormat="1" ht="18.75" thickBot="1">
      <c r="A5" s="31"/>
      <c r="B5" s="32"/>
      <c r="C5" s="30"/>
      <c r="D5" s="30"/>
      <c r="E5" s="30"/>
      <c r="F5" s="30"/>
    </row>
    <row r="6" spans="1:6" s="4" customFormat="1" ht="18">
      <c r="A6" s="1" t="s">
        <v>7</v>
      </c>
      <c r="B6" s="1" t="s">
        <v>12</v>
      </c>
      <c r="C6" s="34"/>
      <c r="D6" s="34"/>
      <c r="E6" s="34"/>
      <c r="F6" s="34"/>
    </row>
    <row r="7" spans="1:6" s="33" customFormat="1" ht="25.5" customHeight="1" thickBot="1">
      <c r="A7" s="31"/>
      <c r="B7" s="31"/>
      <c r="C7" s="30"/>
      <c r="D7" s="30"/>
      <c r="E7" s="30"/>
      <c r="F7" s="30"/>
    </row>
    <row r="8" spans="1:6" s="4" customFormat="1" ht="18">
      <c r="A8" s="1" t="s">
        <v>19</v>
      </c>
      <c r="B8" s="1"/>
      <c r="C8" s="34"/>
      <c r="D8" s="34"/>
      <c r="E8" s="34"/>
      <c r="F8" s="34"/>
    </row>
    <row r="9" spans="1:6" s="33" customFormat="1" ht="28.5" customHeight="1" thickBot="1">
      <c r="A9" s="32"/>
      <c r="B9" s="31"/>
      <c r="C9" s="30"/>
      <c r="D9" s="30"/>
      <c r="E9" s="30"/>
      <c r="F9" s="30"/>
    </row>
    <row r="10" spans="1:6" s="4" customFormat="1" ht="18">
      <c r="A10" s="1" t="s">
        <v>20</v>
      </c>
      <c r="B10" s="35" t="s">
        <v>17</v>
      </c>
      <c r="C10" s="34"/>
      <c r="D10" s="34"/>
      <c r="E10" s="34"/>
      <c r="F10" s="34"/>
    </row>
    <row r="11" spans="1:6" s="33" customFormat="1" ht="27" customHeight="1" thickBot="1">
      <c r="A11" s="32"/>
      <c r="B11" s="30"/>
      <c r="C11" s="30"/>
      <c r="E11" s="30"/>
      <c r="F11" s="30"/>
    </row>
    <row r="12" spans="1:6" s="4" customFormat="1" ht="21.75" customHeight="1">
      <c r="A12" s="1" t="s">
        <v>8</v>
      </c>
      <c r="B12" s="34"/>
      <c r="C12" s="36"/>
      <c r="D12" s="37"/>
      <c r="E12" s="37"/>
      <c r="F12" s="34"/>
    </row>
    <row r="13" spans="1:6" s="33" customFormat="1" ht="22.5" customHeight="1" thickBot="1">
      <c r="A13" s="38"/>
      <c r="B13" s="30"/>
      <c r="C13" s="37"/>
      <c r="E13" s="37"/>
      <c r="F13" s="30"/>
    </row>
    <row r="14" spans="1:6" s="4" customFormat="1" ht="18.75" customHeight="1">
      <c r="A14" s="1" t="s">
        <v>9</v>
      </c>
      <c r="B14" s="2"/>
      <c r="C14" s="3"/>
      <c r="E14" s="3"/>
      <c r="F14" s="3"/>
    </row>
    <row r="15" spans="1:6" s="4" customFormat="1" ht="24" customHeight="1">
      <c r="A15" s="52" t="s">
        <v>53</v>
      </c>
      <c r="B15" s="53"/>
      <c r="C15" s="5"/>
      <c r="D15" s="5"/>
      <c r="F15" s="3"/>
    </row>
    <row r="16" spans="1:6" s="4" customFormat="1" ht="18">
      <c r="A16" s="53"/>
      <c r="B16" s="53"/>
      <c r="C16" s="5" t="s">
        <v>10</v>
      </c>
      <c r="D16" s="5" t="s">
        <v>11</v>
      </c>
      <c r="F16" s="3"/>
    </row>
    <row r="17" spans="1:6" s="29" customFormat="1" ht="21">
      <c r="A17" s="6"/>
      <c r="B17" s="7"/>
      <c r="C17" s="7"/>
      <c r="D17" s="7"/>
      <c r="E17" s="8" t="s">
        <v>93</v>
      </c>
      <c r="F17" s="7"/>
    </row>
    <row r="18" spans="1:5" ht="39.75" customHeight="1">
      <c r="A18" s="9" t="s">
        <v>0</v>
      </c>
      <c r="B18" s="54" t="s">
        <v>22</v>
      </c>
      <c r="C18" s="55"/>
      <c r="D18" s="10" t="s">
        <v>3</v>
      </c>
      <c r="E18" s="11" t="s">
        <v>4</v>
      </c>
    </row>
    <row r="19" spans="1:5" ht="21" hidden="1">
      <c r="A19" s="12" t="s">
        <v>36</v>
      </c>
      <c r="B19" s="13" t="s">
        <v>1</v>
      </c>
      <c r="C19" s="14">
        <v>12</v>
      </c>
      <c r="D19" s="15"/>
      <c r="E19" s="16">
        <f aca="true" t="shared" si="0" ref="E19:E36">C19*D19</f>
        <v>0</v>
      </c>
    </row>
    <row r="20" spans="1:5" ht="21">
      <c r="A20" s="12" t="s">
        <v>25</v>
      </c>
      <c r="B20" s="13" t="s">
        <v>1</v>
      </c>
      <c r="C20" s="14">
        <v>15</v>
      </c>
      <c r="D20" s="15"/>
      <c r="E20" s="16">
        <f t="shared" si="0"/>
        <v>0</v>
      </c>
    </row>
    <row r="21" spans="1:5" ht="21">
      <c r="A21" s="12" t="s">
        <v>30</v>
      </c>
      <c r="B21" s="13" t="s">
        <v>34</v>
      </c>
      <c r="C21" s="14">
        <v>15</v>
      </c>
      <c r="D21" s="15"/>
      <c r="E21" s="16">
        <f t="shared" si="0"/>
        <v>0</v>
      </c>
    </row>
    <row r="22" spans="1:5" ht="21">
      <c r="A22" s="12" t="s">
        <v>86</v>
      </c>
      <c r="B22" s="13" t="s">
        <v>39</v>
      </c>
      <c r="C22" s="14">
        <v>15</v>
      </c>
      <c r="D22" s="15"/>
      <c r="E22" s="16">
        <f>C22*D22</f>
        <v>0</v>
      </c>
    </row>
    <row r="23" spans="1:5" ht="21">
      <c r="A23" s="12" t="s">
        <v>86</v>
      </c>
      <c r="B23" s="13" t="s">
        <v>16</v>
      </c>
      <c r="C23" s="14">
        <v>25</v>
      </c>
      <c r="D23" s="15"/>
      <c r="E23" s="16">
        <f t="shared" si="0"/>
        <v>0</v>
      </c>
    </row>
    <row r="24" spans="1:5" ht="24" customHeight="1">
      <c r="A24" s="12" t="s">
        <v>87</v>
      </c>
      <c r="B24" s="13" t="s">
        <v>26</v>
      </c>
      <c r="C24" s="14">
        <v>6</v>
      </c>
      <c r="D24" s="15"/>
      <c r="E24" s="16">
        <f t="shared" si="0"/>
        <v>0</v>
      </c>
    </row>
    <row r="25" spans="1:5" ht="24" customHeight="1">
      <c r="A25" s="12" t="s">
        <v>88</v>
      </c>
      <c r="B25" s="13" t="s">
        <v>49</v>
      </c>
      <c r="C25" s="14">
        <v>7.5</v>
      </c>
      <c r="D25" s="15"/>
      <c r="E25" s="16">
        <f>C25*D25</f>
        <v>0</v>
      </c>
    </row>
    <row r="26" spans="1:5" ht="24" customHeight="1">
      <c r="A26" s="12" t="s">
        <v>50</v>
      </c>
      <c r="B26" s="13" t="s">
        <v>29</v>
      </c>
      <c r="C26" s="14">
        <v>7</v>
      </c>
      <c r="D26" s="15"/>
      <c r="E26" s="16">
        <f>C26*D26</f>
        <v>0</v>
      </c>
    </row>
    <row r="27" spans="1:5" ht="24" customHeight="1">
      <c r="A27" s="12" t="s">
        <v>41</v>
      </c>
      <c r="B27" s="13" t="s">
        <v>42</v>
      </c>
      <c r="C27" s="14">
        <v>8</v>
      </c>
      <c r="D27" s="15"/>
      <c r="E27" s="16">
        <f>C27*D27</f>
        <v>0</v>
      </c>
    </row>
    <row r="28" spans="1:5" ht="24" customHeight="1">
      <c r="A28" s="12" t="s">
        <v>41</v>
      </c>
      <c r="B28" s="13" t="s">
        <v>43</v>
      </c>
      <c r="C28" s="14">
        <v>14</v>
      </c>
      <c r="D28" s="15"/>
      <c r="E28" s="16">
        <f>C28*D28</f>
        <v>0</v>
      </c>
    </row>
    <row r="29" spans="1:5" ht="24" customHeight="1">
      <c r="A29" s="12" t="s">
        <v>89</v>
      </c>
      <c r="B29" s="17" t="s">
        <v>47</v>
      </c>
      <c r="C29" s="14">
        <v>6</v>
      </c>
      <c r="D29" s="15"/>
      <c r="E29" s="16">
        <f t="shared" si="0"/>
        <v>0</v>
      </c>
    </row>
    <row r="30" spans="1:5" ht="24" customHeight="1">
      <c r="A30" s="12" t="s">
        <v>91</v>
      </c>
      <c r="B30" s="17" t="s">
        <v>47</v>
      </c>
      <c r="C30" s="14">
        <v>6</v>
      </c>
      <c r="D30" s="15"/>
      <c r="E30" s="16">
        <f t="shared" si="0"/>
        <v>0</v>
      </c>
    </row>
    <row r="31" spans="1:5" ht="24" customHeight="1">
      <c r="A31" s="12" t="s">
        <v>90</v>
      </c>
      <c r="B31" s="17" t="s">
        <v>48</v>
      </c>
      <c r="C31" s="14">
        <v>6</v>
      </c>
      <c r="D31" s="15"/>
      <c r="E31" s="16">
        <f>C31*D31</f>
        <v>0</v>
      </c>
    </row>
    <row r="32" spans="1:5" ht="21">
      <c r="A32" s="12" t="s">
        <v>32</v>
      </c>
      <c r="B32" s="17" t="s">
        <v>35</v>
      </c>
      <c r="C32" s="14">
        <v>6</v>
      </c>
      <c r="D32" s="15"/>
      <c r="E32" s="16">
        <f t="shared" si="0"/>
        <v>0</v>
      </c>
    </row>
    <row r="33" spans="1:5" ht="21">
      <c r="A33" s="12" t="s">
        <v>23</v>
      </c>
      <c r="B33" s="13"/>
      <c r="C33" s="14">
        <v>5</v>
      </c>
      <c r="D33" s="15"/>
      <c r="E33" s="16">
        <f t="shared" si="0"/>
        <v>0</v>
      </c>
    </row>
    <row r="34" spans="1:5" ht="21">
      <c r="A34" s="12" t="s">
        <v>54</v>
      </c>
      <c r="B34" s="13" t="s">
        <v>33</v>
      </c>
      <c r="C34" s="14">
        <v>13</v>
      </c>
      <c r="D34" s="15"/>
      <c r="E34" s="16">
        <f t="shared" si="0"/>
        <v>0</v>
      </c>
    </row>
    <row r="35" spans="1:5" ht="21">
      <c r="A35" s="12" t="s">
        <v>55</v>
      </c>
      <c r="B35" s="13" t="s">
        <v>94</v>
      </c>
      <c r="C35" s="14">
        <v>20</v>
      </c>
      <c r="D35" s="15"/>
      <c r="E35" s="16">
        <f t="shared" si="0"/>
        <v>0</v>
      </c>
    </row>
    <row r="36" spans="1:5" ht="21">
      <c r="A36" s="12" t="s">
        <v>56</v>
      </c>
      <c r="B36" s="18" t="s">
        <v>31</v>
      </c>
      <c r="C36" s="19" t="str">
        <f aca="true" t="shared" si="1" ref="C36:C59">IF(B36="100 ml, klare Flasche","9,00 €","8,00€")</f>
        <v>9,00 €</v>
      </c>
      <c r="D36" s="15"/>
      <c r="E36" s="16">
        <f t="shared" si="0"/>
        <v>0</v>
      </c>
    </row>
    <row r="37" spans="1:5" ht="21">
      <c r="A37" s="12" t="s">
        <v>57</v>
      </c>
      <c r="B37" s="18" t="s">
        <v>31</v>
      </c>
      <c r="C37" s="19" t="str">
        <f t="shared" si="1"/>
        <v>9,00 €</v>
      </c>
      <c r="D37" s="15"/>
      <c r="E37" s="16">
        <f aca="true" t="shared" si="2" ref="E37:E66">C37*D37</f>
        <v>0</v>
      </c>
    </row>
    <row r="38" spans="1:5" ht="21">
      <c r="A38" s="12" t="s">
        <v>58</v>
      </c>
      <c r="B38" s="18" t="s">
        <v>31</v>
      </c>
      <c r="C38" s="19" t="str">
        <f>IF(B38="100 ml, klare Flasche","9,00 €","8,00€")</f>
        <v>9,00 €</v>
      </c>
      <c r="D38" s="15"/>
      <c r="E38" s="16">
        <f>C38*D38</f>
        <v>0</v>
      </c>
    </row>
    <row r="39" spans="1:5" ht="21">
      <c r="A39" s="12" t="s">
        <v>59</v>
      </c>
      <c r="B39" s="18" t="s">
        <v>31</v>
      </c>
      <c r="C39" s="19" t="str">
        <f t="shared" si="1"/>
        <v>9,00 €</v>
      </c>
      <c r="D39" s="15"/>
      <c r="E39" s="16">
        <f t="shared" si="2"/>
        <v>0</v>
      </c>
    </row>
    <row r="40" spans="1:5" ht="21">
      <c r="A40" s="12" t="s">
        <v>60</v>
      </c>
      <c r="B40" s="18" t="s">
        <v>31</v>
      </c>
      <c r="C40" s="19" t="str">
        <f t="shared" si="1"/>
        <v>9,00 €</v>
      </c>
      <c r="D40" s="15"/>
      <c r="E40" s="16">
        <f t="shared" si="2"/>
        <v>0</v>
      </c>
    </row>
    <row r="41" spans="1:5" ht="21">
      <c r="A41" s="12" t="s">
        <v>61</v>
      </c>
      <c r="B41" s="18" t="s">
        <v>31</v>
      </c>
      <c r="C41" s="19" t="str">
        <f>IF(B41="100 ml, klare Flasche","9,00 €","8,00€")</f>
        <v>9,00 €</v>
      </c>
      <c r="D41" s="15"/>
      <c r="E41" s="16">
        <f>C41*D41</f>
        <v>0</v>
      </c>
    </row>
    <row r="42" spans="1:5" ht="21">
      <c r="A42" s="12" t="s">
        <v>62</v>
      </c>
      <c r="B42" s="18" t="s">
        <v>31</v>
      </c>
      <c r="C42" s="19" t="str">
        <f>IF(B42="100 ml, klare Flasche","9,00 €","8,00€")</f>
        <v>9,00 €</v>
      </c>
      <c r="D42" s="15"/>
      <c r="E42" s="16">
        <f>C42*D42</f>
        <v>0</v>
      </c>
    </row>
    <row r="43" spans="1:5" ht="21">
      <c r="A43" s="12" t="s">
        <v>63</v>
      </c>
      <c r="B43" s="18" t="s">
        <v>31</v>
      </c>
      <c r="C43" s="19" t="str">
        <f>IF(B43="100 ml, klare Flasche","9,00 €","8,00€")</f>
        <v>9,00 €</v>
      </c>
      <c r="D43" s="15"/>
      <c r="E43" s="16">
        <f>C43*D43</f>
        <v>0</v>
      </c>
    </row>
    <row r="44" spans="1:5" ht="21">
      <c r="A44" s="12" t="s">
        <v>64</v>
      </c>
      <c r="B44" s="18" t="s">
        <v>31</v>
      </c>
      <c r="C44" s="19" t="str">
        <f t="shared" si="1"/>
        <v>9,00 €</v>
      </c>
      <c r="D44" s="15"/>
      <c r="E44" s="16">
        <f t="shared" si="2"/>
        <v>0</v>
      </c>
    </row>
    <row r="45" spans="1:5" ht="21">
      <c r="A45" s="12" t="s">
        <v>65</v>
      </c>
      <c r="B45" s="18" t="s">
        <v>31</v>
      </c>
      <c r="C45" s="19" t="str">
        <f>IF(B45="100 ml, klare Flasche","9,00 €","8,00€")</f>
        <v>9,00 €</v>
      </c>
      <c r="D45" s="15"/>
      <c r="E45" s="16">
        <f>C45*D45</f>
        <v>0</v>
      </c>
    </row>
    <row r="46" spans="1:5" ht="21">
      <c r="A46" s="12" t="s">
        <v>66</v>
      </c>
      <c r="B46" s="18" t="s">
        <v>31</v>
      </c>
      <c r="C46" s="19" t="str">
        <f t="shared" si="1"/>
        <v>9,00 €</v>
      </c>
      <c r="D46" s="15"/>
      <c r="E46" s="16">
        <f t="shared" si="2"/>
        <v>0</v>
      </c>
    </row>
    <row r="47" spans="1:5" ht="21">
      <c r="A47" s="12" t="s">
        <v>67</v>
      </c>
      <c r="B47" s="18" t="s">
        <v>31</v>
      </c>
      <c r="C47" s="19" t="str">
        <f t="shared" si="1"/>
        <v>9,00 €</v>
      </c>
      <c r="D47" s="15"/>
      <c r="E47" s="16">
        <f t="shared" si="2"/>
        <v>0</v>
      </c>
    </row>
    <row r="48" spans="1:5" ht="21">
      <c r="A48" s="12" t="s">
        <v>68</v>
      </c>
      <c r="B48" s="18" t="s">
        <v>31</v>
      </c>
      <c r="C48" s="19" t="str">
        <f t="shared" si="1"/>
        <v>9,00 €</v>
      </c>
      <c r="D48" s="15"/>
      <c r="E48" s="16">
        <f>C48*D48</f>
        <v>0</v>
      </c>
    </row>
    <row r="49" spans="1:5" ht="21">
      <c r="A49" s="12" t="s">
        <v>69</v>
      </c>
      <c r="B49" s="18" t="s">
        <v>31</v>
      </c>
      <c r="C49" s="19" t="str">
        <f t="shared" si="1"/>
        <v>9,00 €</v>
      </c>
      <c r="D49" s="15"/>
      <c r="E49" s="16">
        <f t="shared" si="2"/>
        <v>0</v>
      </c>
    </row>
    <row r="50" spans="1:5" ht="21">
      <c r="A50" s="12" t="s">
        <v>70</v>
      </c>
      <c r="B50" s="18" t="s">
        <v>31</v>
      </c>
      <c r="C50" s="19" t="str">
        <f t="shared" si="1"/>
        <v>9,00 €</v>
      </c>
      <c r="D50" s="15"/>
      <c r="E50" s="16">
        <f t="shared" si="2"/>
        <v>0</v>
      </c>
    </row>
    <row r="51" spans="1:5" ht="21">
      <c r="A51" s="12" t="s">
        <v>71</v>
      </c>
      <c r="B51" s="18" t="s">
        <v>31</v>
      </c>
      <c r="C51" s="19" t="str">
        <f t="shared" si="1"/>
        <v>9,00 €</v>
      </c>
      <c r="D51" s="15"/>
      <c r="E51" s="16">
        <f t="shared" si="2"/>
        <v>0</v>
      </c>
    </row>
    <row r="52" spans="1:5" ht="21">
      <c r="A52" s="12" t="s">
        <v>72</v>
      </c>
      <c r="B52" s="18" t="s">
        <v>31</v>
      </c>
      <c r="C52" s="19" t="str">
        <f t="shared" si="1"/>
        <v>9,00 €</v>
      </c>
      <c r="D52" s="15"/>
      <c r="E52" s="16">
        <f t="shared" si="2"/>
        <v>0</v>
      </c>
    </row>
    <row r="53" spans="1:5" ht="21">
      <c r="A53" s="12" t="s">
        <v>73</v>
      </c>
      <c r="B53" s="18" t="s">
        <v>31</v>
      </c>
      <c r="C53" s="19" t="str">
        <f t="shared" si="1"/>
        <v>9,00 €</v>
      </c>
      <c r="D53" s="15"/>
      <c r="E53" s="16">
        <f t="shared" si="2"/>
        <v>0</v>
      </c>
    </row>
    <row r="54" spans="1:5" ht="21">
      <c r="A54" s="12" t="s">
        <v>74</v>
      </c>
      <c r="B54" s="18" t="s">
        <v>31</v>
      </c>
      <c r="C54" s="19" t="str">
        <f>IF(B54="100 ml, klare Flasche","9,00 €","8,00€")</f>
        <v>9,00 €</v>
      </c>
      <c r="D54" s="15"/>
      <c r="E54" s="16">
        <f>C54*D54</f>
        <v>0</v>
      </c>
    </row>
    <row r="55" spans="1:5" ht="21">
      <c r="A55" s="12" t="s">
        <v>75</v>
      </c>
      <c r="B55" s="18" t="s">
        <v>31</v>
      </c>
      <c r="C55" s="19" t="str">
        <f t="shared" si="1"/>
        <v>9,00 €</v>
      </c>
      <c r="D55" s="15"/>
      <c r="E55" s="16">
        <f t="shared" si="2"/>
        <v>0</v>
      </c>
    </row>
    <row r="56" spans="1:5" ht="21">
      <c r="A56" s="12" t="s">
        <v>76</v>
      </c>
      <c r="B56" s="18" t="s">
        <v>31</v>
      </c>
      <c r="C56" s="19" t="str">
        <f t="shared" si="1"/>
        <v>9,00 €</v>
      </c>
      <c r="D56" s="15"/>
      <c r="E56" s="16">
        <f t="shared" si="2"/>
        <v>0</v>
      </c>
    </row>
    <row r="57" spans="1:5" ht="21">
      <c r="A57" s="12" t="s">
        <v>77</v>
      </c>
      <c r="B57" s="18" t="s">
        <v>31</v>
      </c>
      <c r="C57" s="19" t="str">
        <f t="shared" si="1"/>
        <v>9,00 €</v>
      </c>
      <c r="D57" s="15"/>
      <c r="E57" s="16">
        <f t="shared" si="2"/>
        <v>0</v>
      </c>
    </row>
    <row r="58" spans="1:5" ht="21">
      <c r="A58" s="12" t="s">
        <v>78</v>
      </c>
      <c r="B58" s="18" t="s">
        <v>31</v>
      </c>
      <c r="C58" s="19" t="str">
        <f t="shared" si="1"/>
        <v>9,00 €</v>
      </c>
      <c r="D58" s="15"/>
      <c r="E58" s="16">
        <f t="shared" si="2"/>
        <v>0</v>
      </c>
    </row>
    <row r="59" spans="1:5" ht="21">
      <c r="A59" s="12" t="s">
        <v>79</v>
      </c>
      <c r="B59" s="18" t="s">
        <v>31</v>
      </c>
      <c r="C59" s="19" t="str">
        <f t="shared" si="1"/>
        <v>9,00 €</v>
      </c>
      <c r="D59" s="15"/>
      <c r="E59" s="16">
        <f t="shared" si="2"/>
        <v>0</v>
      </c>
    </row>
    <row r="60" spans="1:5" ht="21">
      <c r="A60" s="12" t="s">
        <v>80</v>
      </c>
      <c r="B60" s="18" t="s">
        <v>31</v>
      </c>
      <c r="C60" s="20">
        <v>9</v>
      </c>
      <c r="D60" s="15"/>
      <c r="E60" s="16">
        <f t="shared" si="2"/>
        <v>0</v>
      </c>
    </row>
    <row r="61" spans="1:5" ht="21">
      <c r="A61" s="12" t="s">
        <v>81</v>
      </c>
      <c r="B61" s="18" t="s">
        <v>31</v>
      </c>
      <c r="C61" s="19" t="str">
        <f>IF(B61="100 ml, klare Flasche","9,00 €","8,00€")</f>
        <v>9,00 €</v>
      </c>
      <c r="D61" s="15"/>
      <c r="E61" s="16">
        <f t="shared" si="2"/>
        <v>0</v>
      </c>
    </row>
    <row r="62" spans="1:5" ht="21">
      <c r="A62" s="12" t="s">
        <v>82</v>
      </c>
      <c r="B62" s="18" t="s">
        <v>31</v>
      </c>
      <c r="C62" s="19" t="str">
        <f>IF(B62="100 ml, klare Flasche","9,00 €","8,00€")</f>
        <v>9,00 €</v>
      </c>
      <c r="D62" s="15"/>
      <c r="E62" s="16">
        <f t="shared" si="2"/>
        <v>0</v>
      </c>
    </row>
    <row r="63" spans="1:5" ht="21">
      <c r="A63" s="12" t="s">
        <v>83</v>
      </c>
      <c r="B63" s="18" t="s">
        <v>31</v>
      </c>
      <c r="C63" s="19" t="str">
        <f>IF(B63="100 ml, klare Flasche","9,00 €","8,00€")</f>
        <v>9,00 €</v>
      </c>
      <c r="D63" s="15"/>
      <c r="E63" s="16">
        <f t="shared" si="2"/>
        <v>0</v>
      </c>
    </row>
    <row r="64" spans="1:5" ht="21">
      <c r="A64" s="12" t="s">
        <v>84</v>
      </c>
      <c r="B64" s="13" t="s">
        <v>40</v>
      </c>
      <c r="C64" s="14">
        <v>7</v>
      </c>
      <c r="D64" s="21"/>
      <c r="E64" s="16">
        <f t="shared" si="2"/>
        <v>0</v>
      </c>
    </row>
    <row r="65" spans="1:5" ht="21">
      <c r="A65" s="12" t="s">
        <v>85</v>
      </c>
      <c r="B65" s="13" t="s">
        <v>40</v>
      </c>
      <c r="C65" s="14">
        <v>7</v>
      </c>
      <c r="D65" s="21"/>
      <c r="E65" s="16">
        <f>C65*D65</f>
        <v>0</v>
      </c>
    </row>
    <row r="66" spans="1:5" ht="21">
      <c r="A66" s="12" t="s">
        <v>2</v>
      </c>
      <c r="B66" s="13" t="s">
        <v>27</v>
      </c>
      <c r="C66" s="14">
        <v>6</v>
      </c>
      <c r="D66" s="21"/>
      <c r="E66" s="16">
        <f t="shared" si="2"/>
        <v>0</v>
      </c>
    </row>
    <row r="67" spans="1:5" ht="21">
      <c r="A67" s="12" t="s">
        <v>44</v>
      </c>
      <c r="B67" s="13" t="s">
        <v>29</v>
      </c>
      <c r="C67" s="14">
        <v>1</v>
      </c>
      <c r="D67" s="21"/>
      <c r="E67" s="16">
        <f>C67*D67</f>
        <v>0</v>
      </c>
    </row>
    <row r="68" spans="1:5" ht="21">
      <c r="A68" s="12" t="s">
        <v>45</v>
      </c>
      <c r="B68" s="13" t="s">
        <v>24</v>
      </c>
      <c r="C68" s="14"/>
      <c r="D68" s="21"/>
      <c r="E68" s="16">
        <f>C68*D68</f>
        <v>0</v>
      </c>
    </row>
    <row r="69" spans="1:5" ht="21" thickBot="1">
      <c r="A69" s="12" t="s">
        <v>46</v>
      </c>
      <c r="B69" s="13" t="s">
        <v>24</v>
      </c>
      <c r="C69" s="14"/>
      <c r="D69" s="21"/>
      <c r="E69" s="16">
        <f>C69*D69</f>
        <v>0</v>
      </c>
    </row>
    <row r="70" spans="1:5" ht="21" thickBot="1">
      <c r="A70" s="6"/>
      <c r="B70" s="6"/>
      <c r="C70" s="22"/>
      <c r="D70" s="23" t="s">
        <v>21</v>
      </c>
      <c r="E70" s="24">
        <f>SUM(E19:E69)</f>
        <v>0</v>
      </c>
    </row>
    <row r="71" spans="1:5" ht="21" thickBot="1">
      <c r="A71" s="25"/>
      <c r="B71" s="25"/>
      <c r="C71" s="25"/>
      <c r="D71" s="26" t="s">
        <v>18</v>
      </c>
      <c r="E71" s="27">
        <v>8.5</v>
      </c>
    </row>
    <row r="72" spans="1:5" ht="21" thickBot="1">
      <c r="A72" s="25"/>
      <c r="B72" s="25"/>
      <c r="C72" s="22"/>
      <c r="D72" s="23" t="s">
        <v>13</v>
      </c>
      <c r="E72" s="24">
        <f>E70+E71</f>
        <v>8.5</v>
      </c>
    </row>
    <row r="73" spans="1:5" ht="21">
      <c r="A73" s="28" t="s">
        <v>37</v>
      </c>
      <c r="B73" s="25"/>
      <c r="C73" s="25"/>
      <c r="D73" s="25"/>
      <c r="E73" s="25"/>
    </row>
    <row r="74" spans="1:7" s="43" customFormat="1" ht="92.25" customHeight="1">
      <c r="A74" s="58" t="s">
        <v>52</v>
      </c>
      <c r="B74" s="59"/>
      <c r="C74" s="59"/>
      <c r="D74" s="59"/>
      <c r="E74" s="59"/>
      <c r="F74" s="41"/>
      <c r="G74" s="42"/>
    </row>
    <row r="75" spans="1:5" ht="39.75" customHeight="1" thickBot="1">
      <c r="A75" s="44"/>
      <c r="B75" s="44"/>
      <c r="C75" s="25"/>
      <c r="D75" s="25"/>
      <c r="E75" s="25"/>
    </row>
    <row r="76" spans="1:5" ht="21">
      <c r="A76" s="45" t="s">
        <v>15</v>
      </c>
      <c r="B76" s="25"/>
      <c r="C76" s="25"/>
      <c r="D76" s="25"/>
      <c r="E76" s="25"/>
    </row>
    <row r="77" spans="1:5" ht="14.25">
      <c r="A77" s="25"/>
      <c r="B77" s="25"/>
      <c r="C77" s="25"/>
      <c r="D77" s="25"/>
      <c r="E77" s="25"/>
    </row>
    <row r="78" spans="1:7" s="47" customFormat="1" ht="42" customHeight="1">
      <c r="A78" s="60" t="s">
        <v>38</v>
      </c>
      <c r="B78" s="61"/>
      <c r="C78" s="61"/>
      <c r="D78" s="61"/>
      <c r="E78" s="61"/>
      <c r="F78" s="46"/>
      <c r="G78" s="46"/>
    </row>
    <row r="79" spans="1:6" ht="19.5" customHeight="1">
      <c r="A79" s="56" t="s">
        <v>28</v>
      </c>
      <c r="B79" s="57"/>
      <c r="C79" s="57"/>
      <c r="D79" s="57"/>
      <c r="E79" s="57"/>
      <c r="F79" s="48"/>
    </row>
    <row r="80" spans="1:6" ht="45.75" customHeight="1">
      <c r="A80" s="56" t="s">
        <v>92</v>
      </c>
      <c r="B80" s="57"/>
      <c r="C80" s="57"/>
      <c r="D80" s="57"/>
      <c r="E80" s="57"/>
      <c r="F80" s="49"/>
    </row>
    <row r="81" spans="1:5" ht="14.25">
      <c r="A81" s="39"/>
      <c r="B81" s="39"/>
      <c r="C81" s="39"/>
      <c r="D81" s="39"/>
      <c r="E81" s="39"/>
    </row>
    <row r="82" spans="1:5" ht="14.25">
      <c r="A82" s="39"/>
      <c r="B82" s="39"/>
      <c r="C82" s="39"/>
      <c r="D82" s="39"/>
      <c r="E82" s="39"/>
    </row>
  </sheetData>
  <sheetProtection password="CCF1" sheet="1" selectLockedCells="1"/>
  <mergeCells count="7">
    <mergeCell ref="B1:C2"/>
    <mergeCell ref="A15:B16"/>
    <mergeCell ref="B18:C18"/>
    <mergeCell ref="A80:E80"/>
    <mergeCell ref="A74:E74"/>
    <mergeCell ref="A79:E79"/>
    <mergeCell ref="A78:E78"/>
  </mergeCells>
  <printOptions/>
  <pageMargins left="0.7874015748031497" right="0.7086614173228347" top="0.3937007874015748" bottom="0" header="0.31496062992125984" footer="0.31496062992125984"/>
  <pageSetup fitToHeight="0" fitToWidth="1" horizontalDpi="300" verticalDpi="300" orientation="portrait" paperSize="9" scale="50"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hilde pritscher</dc:creator>
  <cp:keywords/>
  <dc:description/>
  <cp:lastModifiedBy>Hildegard Pritscher</cp:lastModifiedBy>
  <cp:lastPrinted>2024-03-01T15:09:06Z</cp:lastPrinted>
  <dcterms:created xsi:type="dcterms:W3CDTF">2019-11-19T20:16:51Z</dcterms:created>
  <dcterms:modified xsi:type="dcterms:W3CDTF">2024-03-01T15:09:18Z</dcterms:modified>
  <cp:category/>
  <cp:version/>
  <cp:contentType/>
  <cp:contentStatus/>
</cp:coreProperties>
</file>